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<sst xmlns="http://schemas.openxmlformats.org/spreadsheetml/2006/main" count="51" uniqueCount="39">
  <si>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</si>
  <si>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</si>
  <si>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</si>
  <si>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</si>
  <si>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</si>
  <si>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</si>
  <si>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</si>
  <si>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</si>
  <si>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</si>
  <si>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</si>
  <si>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</si>
  <si>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</si>
  <si>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</si>
  <si>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</si>
  <si>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UA-P-2018-05-29-001659-a</t>
  </si>
  <si>
    <t>39530000-6 Килимова доріжка</t>
  </si>
  <si>
    <t>Без використання електронної системи</t>
  </si>
  <si>
    <t>UAH</t>
  </si>
  <si>
    <t>39530000-6 Килимові покриття, килимки та килими</t>
  </si>
  <si>
    <t>2210 Предмети, матеріали, обладнання та інвентар</t>
  </si>
  <si>
    <t>UA-P-2018-05-29-001641-a</t>
  </si>
  <si>
    <t>39710000-2 Праски з паром, плита індукційна 1 комф , пилосос 1500Вт</t>
  </si>
  <si>
    <t>Допорогова закупівля</t>
  </si>
  <si>
    <t>39710000-2 Електричні побутові прилади</t>
  </si>
  <si>
    <t>UA-P-2018-05-29-001590-a</t>
  </si>
  <si>
    <t>45330000-9 Поточний ремонт системи організованого водостоку з даху будівлі</t>
  </si>
  <si>
    <t>45330000-9 Водопровідні та санітарно-технічні роботи</t>
  </si>
  <si>
    <t>2240 Оплата послуг (крім комунальних)</t>
  </si>
  <si>
    <t>UA-P-2018-05-29-001571-a</t>
  </si>
  <si>
    <t>71240000-2  Розробка проектно-кошторисної  документації  для виконання капітального ремонту утеплення основного корпусу будівлі, відновлення покрівлі над пошкодженою частиною будівлі по типу існуючої, модернізації внутрішніх мереж електропостачання основного и господарського корпусів,  спортзалу відповідно до санітарних вимог, доступністі будинків і споруд для мало мобільних груп населення, повного оновленням 4х ґанків</t>
  </si>
  <si>
    <t>71240000-2 Архітектурні, інженерні та планувальні послуги</t>
  </si>
  <si>
    <t>3132 Капітальний ремонт інших об’єктів</t>
  </si>
  <si>
    <t>UA-P-2018-05-22-002503-a</t>
  </si>
  <si>
    <t>71200000-0 коригування проектно-кошторисної документації</t>
  </si>
  <si>
    <t>71200000-0 Архітектурні та супутні послуги</t>
  </si>
  <si>
    <t>UA-P-2018-05-21-001524-a</t>
  </si>
  <si>
    <t>66170000-2 Консультанційні послуги з навчання у сфері здійснення державних закупівель.</t>
  </si>
  <si>
    <t>66170000-2 Послуги з надання фінансових консультацій, обробки фінансових транзакцій і клірингові послуги</t>
  </si>
  <si>
    <t>Звіт створений 30.05.2018 12:18 використовуючи http://zakupki.prom.ua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</si>
</sst>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\.mm\.yyyy\ hh:mm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5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35.00390625" style="0" customWidth="1"/>
    <col min="3" max="3" width="30.00390625" style="0" customWidth="1"/>
    <col min="4" max="4" width="25.00390625" style="0" customWidth="1"/>
    <col min="5" max="5" width="15.00390625" style="0" customWidth="1"/>
    <col min="6" max="6" width="10.00390625" style="0" customWidth="1"/>
    <col min="7" max="10" width="20.00390625" style="0" customWidth="1"/>
    <col min="11" max="11" width="30.00390625" style="0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5" spans="1:11" ht="52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26.25">
      <c r="A6" s="1" t="s">
        <v>14</v>
      </c>
      <c r="B6" s="3" t="s">
        <v>15</v>
      </c>
      <c r="C6" s="4"/>
      <c r="D6" s="5" t="s">
        <v>16</v>
      </c>
      <c r="E6" s="6">
        <v>22113</v>
      </c>
      <c r="F6" s="1" t="s">
        <v>17</v>
      </c>
      <c r="G6" s="7">
        <v>43249</v>
      </c>
      <c r="H6" s="8">
        <v>43221.125</v>
      </c>
      <c r="I6" s="1" t="s">
        <v>18</v>
      </c>
      <c r="J6" s="1" t="s">
        <v>19</v>
      </c>
      <c r="K6" s="9" t="str">
        <f>HYPERLINK("https://my.zakupki.prom.ua/cabinet/purchases/state_plan/view/5004455")</f>
        <v>https://my.zakupki.prom.ua/cabinet/purchases/state_plan/view/5004455</v>
      </c>
    </row>
    <row r="7" spans="1:11" ht="26.25">
      <c r="A7" s="1" t="s">
        <v>20</v>
      </c>
      <c r="B7" s="3" t="s">
        <v>21</v>
      </c>
      <c r="C7" s="4"/>
      <c r="D7" s="5" t="s">
        <v>22</v>
      </c>
      <c r="E7" s="6">
        <v>35000</v>
      </c>
      <c r="F7" s="1" t="s">
        <v>17</v>
      </c>
      <c r="G7" s="7">
        <v>43249</v>
      </c>
      <c r="H7" s="8">
        <v>43221.125</v>
      </c>
      <c r="I7" s="1" t="s">
        <v>23</v>
      </c>
      <c r="J7" s="1" t="s">
        <v>19</v>
      </c>
      <c r="K7" s="9" t="str">
        <f>HYPERLINK("https://my.zakupki.prom.ua/cabinet/purchases/state_plan/view/5004349")</f>
        <v>https://my.zakupki.prom.ua/cabinet/purchases/state_plan/view/5004349</v>
      </c>
    </row>
    <row r="8" spans="1:11" ht="39">
      <c r="A8" s="1" t="s">
        <v>24</v>
      </c>
      <c r="B8" s="3" t="s">
        <v>25</v>
      </c>
      <c r="C8" s="4"/>
      <c r="D8" s="5" t="s">
        <v>22</v>
      </c>
      <c r="E8" s="6">
        <v>199990</v>
      </c>
      <c r="F8" s="1" t="s">
        <v>17</v>
      </c>
      <c r="G8" s="7">
        <v>43249</v>
      </c>
      <c r="H8" s="8">
        <v>43221.125</v>
      </c>
      <c r="I8" s="1" t="s">
        <v>26</v>
      </c>
      <c r="J8" s="1" t="s">
        <v>27</v>
      </c>
      <c r="K8" s="9" t="str">
        <f>HYPERLINK("https://my.zakupki.prom.ua/cabinet/purchases/state_plan/view/5004254")</f>
        <v>https://my.zakupki.prom.ua/cabinet/purchases/state_plan/view/5004254</v>
      </c>
    </row>
    <row r="9" spans="1:11" ht="171">
      <c r="A9" s="1" t="s">
        <v>28</v>
      </c>
      <c r="B9" s="3" t="s">
        <v>29</v>
      </c>
      <c r="C9" s="4"/>
      <c r="D9" s="5" t="s">
        <v>22</v>
      </c>
      <c r="E9" s="6">
        <v>600000</v>
      </c>
      <c r="F9" s="1" t="s">
        <v>17</v>
      </c>
      <c r="G9" s="7">
        <v>43249</v>
      </c>
      <c r="H9" s="8">
        <v>43221.125</v>
      </c>
      <c r="I9" s="1" t="s">
        <v>30</v>
      </c>
      <c r="J9" s="1" t="s">
        <v>31</v>
      </c>
      <c r="K9" s="9" t="str">
        <f>HYPERLINK("https://my.zakupki.prom.ua/cabinet/purchases/state_plan/view/5004237")</f>
        <v>https://my.zakupki.prom.ua/cabinet/purchases/state_plan/view/5004237</v>
      </c>
    </row>
    <row r="10" spans="1:11" ht="26.25">
      <c r="A10" s="1" t="s">
        <v>32</v>
      </c>
      <c r="B10" s="3" t="s">
        <v>33</v>
      </c>
      <c r="C10" s="4"/>
      <c r="D10" s="5" t="s">
        <v>16</v>
      </c>
      <c r="E10" s="6">
        <v>160000</v>
      </c>
      <c r="F10" s="1" t="s">
        <v>17</v>
      </c>
      <c r="G10" s="7">
        <v>43242</v>
      </c>
      <c r="H10" s="8">
        <v>43221.125</v>
      </c>
      <c r="I10" s="1" t="s">
        <v>34</v>
      </c>
      <c r="J10" s="1" t="s">
        <v>31</v>
      </c>
      <c r="K10" s="9" t="str">
        <f>HYPERLINK("https://my.zakupki.prom.ua/cabinet/purchases/state_plan/view/4965992")</f>
        <v>https://my.zakupki.prom.ua/cabinet/purchases/state_plan/view/4965992</v>
      </c>
    </row>
    <row r="11" spans="1:11" ht="39">
      <c r="A11" s="1" t="s">
        <v>35</v>
      </c>
      <c r="B11" s="3" t="s">
        <v>36</v>
      </c>
      <c r="C11" s="4"/>
      <c r="D11" s="5" t="s">
        <v>16</v>
      </c>
      <c r="E11" s="6">
        <v>1100</v>
      </c>
      <c r="F11" s="1" t="s">
        <v>17</v>
      </c>
      <c r="G11" s="7">
        <v>43241</v>
      </c>
      <c r="H11" s="8">
        <v>43221.125</v>
      </c>
      <c r="I11" s="1" t="s">
        <v>37</v>
      </c>
      <c r="J11" s="1" t="s">
        <v>27</v>
      </c>
      <c r="K11" s="9" t="str">
        <f>HYPERLINK("https://my.zakupki.prom.ua/cabinet/purchases/state_plan/view/4954661")</f>
        <v>https://my.zakupki.prom.ua/cabinet/purchases/state_plan/view/4954661</v>
      </c>
    </row>
    <row r="12" ht="12.75">
      <c r="A12" s="1" t="s">
        <v>38</v>
      </c>
    </row>
  </sheetData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2018-05-30T09:18:45Z</dcterms:modified>
  <cp:category/>
  <cp:version/>
  <cp:contentType/>
  <cp:contentStatus/>
</cp:coreProperties>
</file>